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45" activeTab="0"/>
  </bookViews>
  <sheets>
    <sheet name="Endstand" sheetId="1" r:id="rId1"/>
    <sheet name="Best Boat" sheetId="2" r:id="rId2"/>
  </sheets>
  <definedNames/>
  <calcPr fullCalcOnLoad="1"/>
</workbook>
</file>

<file path=xl/sharedStrings.xml><?xml version="1.0" encoding="utf-8"?>
<sst xmlns="http://schemas.openxmlformats.org/spreadsheetml/2006/main" count="124" uniqueCount="68">
  <si>
    <t>Final Classification</t>
  </si>
  <si>
    <t>Category</t>
  </si>
  <si>
    <t>Praschinger, Marvyn</t>
  </si>
  <si>
    <t>Schirmer, Phillipp</t>
  </si>
  <si>
    <t>Förstl, Michael</t>
  </si>
  <si>
    <t>Ortlieb, Christian</t>
  </si>
  <si>
    <t>Damen</t>
  </si>
  <si>
    <t>Ortlieb, Sabine</t>
  </si>
  <si>
    <t>Kittl, Alex</t>
  </si>
  <si>
    <t>Master</t>
  </si>
  <si>
    <t>Atschreiter, Franz</t>
  </si>
  <si>
    <t>Ortlieb, Ernst</t>
  </si>
  <si>
    <t>Huber, Rudolf</t>
  </si>
  <si>
    <t>Herren</t>
  </si>
  <si>
    <t>Selmi, David</t>
  </si>
  <si>
    <t>Friedl, Andreas</t>
  </si>
  <si>
    <t>Schwarenthorer, Thomas</t>
  </si>
  <si>
    <t>F3</t>
  </si>
  <si>
    <t>Praschinger, Martin</t>
  </si>
  <si>
    <t>Ortlieb, Kathrin</t>
  </si>
  <si>
    <t>Förstl, Lukas</t>
  </si>
  <si>
    <t>Order</t>
  </si>
  <si>
    <t>Lauf 1 Marbach</t>
  </si>
  <si>
    <t>Total</t>
  </si>
  <si>
    <t>Hebenstreit, Katharina</t>
  </si>
  <si>
    <t>Schauerhofer, Bianca</t>
  </si>
  <si>
    <t>Euro Kids B</t>
  </si>
  <si>
    <t>Schifahrer</t>
  </si>
  <si>
    <t>Total - 1</t>
  </si>
  <si>
    <t>Championship AUSTRIA  2008</t>
  </si>
  <si>
    <t>Lauf 2 Freyenstein</t>
  </si>
  <si>
    <t>Lauf 4 Linz</t>
  </si>
  <si>
    <t>Lauf 5 Willersbach</t>
  </si>
  <si>
    <t>Hummel, Viki</t>
  </si>
  <si>
    <t>Promorace</t>
  </si>
  <si>
    <t>Skier Name</t>
  </si>
  <si>
    <t>EDER, Benjamin</t>
  </si>
  <si>
    <t>Steinböck, Bernhard</t>
  </si>
  <si>
    <t>Trudenberger, Andreas</t>
  </si>
  <si>
    <t>Matzke, Hans</t>
  </si>
  <si>
    <t>heißt Streicher</t>
  </si>
  <si>
    <t>Ortlieb Ernst</t>
  </si>
  <si>
    <t>Lauf 3 Ybbs</t>
  </si>
  <si>
    <t>Marbach</t>
  </si>
  <si>
    <t>Freyenstein</t>
  </si>
  <si>
    <t>Linz</t>
  </si>
  <si>
    <t>Willersbach</t>
  </si>
  <si>
    <t>GESAMT</t>
  </si>
  <si>
    <t>Platz</t>
  </si>
  <si>
    <t>Bootsname</t>
  </si>
  <si>
    <t>Bootsnummer</t>
  </si>
  <si>
    <t>Eurokids</t>
  </si>
  <si>
    <t>Ladys/Masters</t>
  </si>
  <si>
    <t>Herren/F3</t>
  </si>
  <si>
    <t>Eurokids/Promo</t>
  </si>
  <si>
    <t>Ladys/Masters/Eurokids</t>
  </si>
  <si>
    <t>Beethoven 2</t>
  </si>
  <si>
    <t>Spirit of flight</t>
  </si>
  <si>
    <t>Red Shark</t>
  </si>
  <si>
    <t>Fahrenheit</t>
  </si>
  <si>
    <t>Touch Me</t>
  </si>
  <si>
    <t>3 maniacs</t>
  </si>
  <si>
    <t>Wildcat</t>
  </si>
  <si>
    <t>Untouchable</t>
  </si>
  <si>
    <t>Butiki</t>
  </si>
  <si>
    <t>Mozart</t>
  </si>
  <si>
    <t>Go Fast</t>
  </si>
  <si>
    <t>Tomahawk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</si>
</sst>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-mmm\-yyyy\ h:mm"/>
    <numFmt numFmtId="173" formatCode="0.0"/>
    <numFmt numFmtId="174" formatCode="0.000"/>
    <numFmt numFmtId="175" formatCode="[$-C07]dddd\,\ dd\.\ mmmm\ yyyy"/>
  </numFmts>
  <fonts count="40">
    <font>
      <sz val="10"/>
      <name val="Arial"/>
      <family val="0"/>
    </font>
    <font>
      <sz val="10"/>
      <name val="Arial Black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22" fontId="0" fillId="0" borderId="10" xfId="0" applyNumberFormat="1" applyFont="1" applyBorder="1" applyAlignment="1">
      <alignment horizontal="centerContinuous"/>
    </xf>
    <xf numFmtId="2" fontId="4" fillId="0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10" borderId="32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66" zoomScaleNormal="66" zoomScalePageLayoutView="0" workbookViewId="0" topLeftCell="A1">
      <pane xSplit="2" topLeftCell="C1" activePane="topRight" state="frozen"/>
      <selection pane="topLeft" activeCell="A1" sqref="A1"/>
      <selection pane="topRight" activeCell="G2" sqref="G2"/>
    </sheetView>
  </sheetViews>
  <sheetFormatPr defaultColWidth="11.421875" defaultRowHeight="12.75"/>
  <cols>
    <col min="1" max="1" width="11.28125" style="0" customWidth="1"/>
    <col min="2" max="2" width="25.421875" style="1" customWidth="1"/>
    <col min="3" max="3" width="23.28125" style="0" customWidth="1"/>
    <col min="4" max="7" width="21.140625" style="0" customWidth="1"/>
    <col min="8" max="8" width="21.140625" style="11" customWidth="1"/>
    <col min="9" max="9" width="17.28125" style="11" customWidth="1"/>
  </cols>
  <sheetData>
    <row r="1" spans="2:5" s="4" customFormat="1" ht="18.75">
      <c r="B1" s="6"/>
      <c r="C1" s="7" t="s">
        <v>0</v>
      </c>
      <c r="D1" s="6"/>
      <c r="E1" s="6"/>
    </row>
    <row r="2" ht="12.75">
      <c r="B2" s="3"/>
    </row>
    <row r="3" spans="3:5" ht="15.75">
      <c r="C3" s="5" t="s">
        <v>29</v>
      </c>
      <c r="D3" s="5"/>
      <c r="E3" s="5"/>
    </row>
    <row r="4" spans="1:2" ht="15.75" thickBot="1">
      <c r="A4" s="2"/>
      <c r="B4" s="10"/>
    </row>
    <row r="5" spans="1:9" ht="19.5" customHeight="1" thickBot="1">
      <c r="A5" s="12" t="s">
        <v>1</v>
      </c>
      <c r="B5" s="13" t="s">
        <v>26</v>
      </c>
      <c r="C5" s="22"/>
      <c r="D5" s="22"/>
      <c r="E5" s="22"/>
      <c r="F5" s="23"/>
      <c r="G5" s="23"/>
      <c r="H5" s="21"/>
      <c r="I5" s="21"/>
    </row>
    <row r="6" spans="1:13" ht="19.5" customHeight="1" thickBot="1">
      <c r="A6" s="14" t="s">
        <v>21</v>
      </c>
      <c r="B6" s="14" t="s">
        <v>27</v>
      </c>
      <c r="C6" s="14" t="s">
        <v>22</v>
      </c>
      <c r="D6" s="14" t="s">
        <v>30</v>
      </c>
      <c r="E6" s="14" t="s">
        <v>42</v>
      </c>
      <c r="F6" s="14" t="s">
        <v>31</v>
      </c>
      <c r="G6" s="14" t="s">
        <v>32</v>
      </c>
      <c r="H6" s="17" t="s">
        <v>23</v>
      </c>
      <c r="I6" s="17" t="s">
        <v>28</v>
      </c>
      <c r="J6" s="9"/>
      <c r="K6" s="9"/>
      <c r="L6" s="9"/>
      <c r="M6" s="9"/>
    </row>
    <row r="7" spans="1:13" ht="19.5" customHeight="1" thickBot="1">
      <c r="A7" s="15">
        <v>1</v>
      </c>
      <c r="B7" s="16" t="s">
        <v>33</v>
      </c>
      <c r="C7" s="27">
        <v>824.010009765625</v>
      </c>
      <c r="D7" s="18">
        <v>850.36</v>
      </c>
      <c r="E7" s="18">
        <v>0</v>
      </c>
      <c r="F7" s="19">
        <v>943.39</v>
      </c>
      <c r="G7" s="19">
        <v>1000</v>
      </c>
      <c r="H7" s="20">
        <f>SUM(C7:G7)</f>
        <v>3617.760009765625</v>
      </c>
      <c r="I7" s="20">
        <f>SUM(H7-C7)</f>
        <v>2793.75</v>
      </c>
      <c r="J7" s="3"/>
      <c r="K7" s="3"/>
      <c r="L7" s="3"/>
      <c r="M7" s="3"/>
    </row>
    <row r="8" spans="1:13" ht="19.5" customHeight="1" thickBot="1">
      <c r="A8" s="15">
        <v>2</v>
      </c>
      <c r="B8" s="16" t="s">
        <v>2</v>
      </c>
      <c r="C8" s="27">
        <v>665.3599853515625</v>
      </c>
      <c r="D8" s="18">
        <v>811.22</v>
      </c>
      <c r="E8" s="18">
        <v>0</v>
      </c>
      <c r="F8" s="19">
        <v>976.36</v>
      </c>
      <c r="G8" s="18">
        <v>963.86</v>
      </c>
      <c r="H8" s="20">
        <f>SUM(C8:G8)</f>
        <v>3416.7999853515626</v>
      </c>
      <c r="I8" s="20">
        <f>SUM(H8-C8)</f>
        <v>2751.44</v>
      </c>
      <c r="J8" s="3"/>
      <c r="K8" s="3"/>
      <c r="L8" s="3"/>
      <c r="M8" s="3"/>
    </row>
    <row r="9" spans="1:13" ht="19.5" customHeight="1" thickBot="1">
      <c r="A9" s="15">
        <v>3</v>
      </c>
      <c r="B9" s="16" t="s">
        <v>3</v>
      </c>
      <c r="C9" s="27">
        <v>576.9600219726562</v>
      </c>
      <c r="D9" s="18">
        <v>634.97</v>
      </c>
      <c r="E9" s="18">
        <v>0</v>
      </c>
      <c r="F9" s="19">
        <v>845.36</v>
      </c>
      <c r="G9" s="18">
        <v>778.8</v>
      </c>
      <c r="H9" s="20">
        <f>SUM(C9:G9)</f>
        <v>2836.0900219726564</v>
      </c>
      <c r="I9" s="20">
        <f>SUM(H9-C9)</f>
        <v>2259.13</v>
      </c>
      <c r="J9" s="3"/>
      <c r="K9" s="3"/>
      <c r="L9" s="3"/>
      <c r="M9" s="3"/>
    </row>
    <row r="10" spans="1:13" ht="19.5" customHeight="1" thickBot="1">
      <c r="A10" s="15">
        <v>4</v>
      </c>
      <c r="B10" s="16" t="s">
        <v>4</v>
      </c>
      <c r="C10" s="19">
        <v>1000</v>
      </c>
      <c r="D10" s="18">
        <v>1000</v>
      </c>
      <c r="E10" s="18">
        <v>0</v>
      </c>
      <c r="F10" s="27">
        <v>0</v>
      </c>
      <c r="G10" s="19">
        <v>0</v>
      </c>
      <c r="H10" s="20">
        <f>SUM(C10:G10)</f>
        <v>2000</v>
      </c>
      <c r="I10" s="20">
        <f>SUM(H10-F10)</f>
        <v>2000</v>
      </c>
      <c r="J10" s="3"/>
      <c r="K10" s="3"/>
      <c r="L10" s="3"/>
      <c r="M10" s="3"/>
    </row>
    <row r="11" spans="1:9" ht="19.5" customHeight="1" thickBot="1">
      <c r="A11" s="12" t="s">
        <v>1</v>
      </c>
      <c r="B11" s="13" t="s">
        <v>6</v>
      </c>
      <c r="C11" s="22"/>
      <c r="D11" s="22"/>
      <c r="E11" s="22"/>
      <c r="F11" s="23"/>
      <c r="G11" s="23"/>
      <c r="H11" s="21"/>
      <c r="I11" s="21"/>
    </row>
    <row r="12" spans="1:13" ht="19.5" customHeight="1" thickBot="1">
      <c r="A12" s="14" t="s">
        <v>21</v>
      </c>
      <c r="B12" s="14" t="s">
        <v>27</v>
      </c>
      <c r="C12" s="14" t="s">
        <v>22</v>
      </c>
      <c r="D12" s="14" t="s">
        <v>30</v>
      </c>
      <c r="E12" s="14" t="s">
        <v>42</v>
      </c>
      <c r="F12" s="14" t="s">
        <v>31</v>
      </c>
      <c r="G12" s="14" t="s">
        <v>32</v>
      </c>
      <c r="H12" s="17" t="s">
        <v>23</v>
      </c>
      <c r="I12" s="17" t="s">
        <v>28</v>
      </c>
      <c r="J12" s="9"/>
      <c r="K12" s="9"/>
      <c r="L12" s="9"/>
      <c r="M12" s="9"/>
    </row>
    <row r="13" spans="1:13" ht="19.5" customHeight="1" thickBot="1">
      <c r="A13" s="15">
        <v>1</v>
      </c>
      <c r="B13" s="15" t="s">
        <v>24</v>
      </c>
      <c r="C13" s="19">
        <v>1000</v>
      </c>
      <c r="D13" s="18">
        <v>1000</v>
      </c>
      <c r="E13" s="18">
        <v>0</v>
      </c>
      <c r="F13" s="18">
        <v>1000</v>
      </c>
      <c r="G13" s="27">
        <v>0</v>
      </c>
      <c r="H13" s="20">
        <f>SUM(C13:G13)</f>
        <v>3000</v>
      </c>
      <c r="I13" s="20">
        <f>SUM(H13-G13)</f>
        <v>3000</v>
      </c>
      <c r="J13" s="3"/>
      <c r="K13" s="3"/>
      <c r="L13" s="3"/>
      <c r="M13" s="3"/>
    </row>
    <row r="14" spans="1:13" ht="19.5" customHeight="1" thickBot="1">
      <c r="A14" s="15">
        <v>2</v>
      </c>
      <c r="B14" s="15" t="s">
        <v>19</v>
      </c>
      <c r="C14" s="27">
        <v>0</v>
      </c>
      <c r="D14" s="18">
        <v>883.46</v>
      </c>
      <c r="E14" s="18">
        <v>0</v>
      </c>
      <c r="F14" s="18">
        <v>972.94</v>
      </c>
      <c r="G14" s="19">
        <v>0</v>
      </c>
      <c r="H14" s="20">
        <f>SUM(C14:G14)</f>
        <v>1856.4</v>
      </c>
      <c r="I14" s="20">
        <f>SUM(H14-C14)</f>
        <v>1856.4</v>
      </c>
      <c r="J14" s="3"/>
      <c r="K14" s="3"/>
      <c r="L14" s="3"/>
      <c r="M14" s="3"/>
    </row>
    <row r="15" spans="1:13" ht="19.5" customHeight="1" thickBot="1">
      <c r="A15" s="15">
        <v>3</v>
      </c>
      <c r="B15" s="15" t="s">
        <v>25</v>
      </c>
      <c r="C15" s="19">
        <v>662.3300170898438</v>
      </c>
      <c r="D15" s="18">
        <v>0</v>
      </c>
      <c r="E15" s="18">
        <v>0</v>
      </c>
      <c r="F15" s="27">
        <v>0</v>
      </c>
      <c r="G15" s="19">
        <v>1000</v>
      </c>
      <c r="H15" s="20">
        <f>SUM(C15:G15)</f>
        <v>1662.3300170898438</v>
      </c>
      <c r="I15" s="20">
        <f>SUM(H15-F15)</f>
        <v>1662.3300170898438</v>
      </c>
      <c r="J15" s="3"/>
      <c r="K15" s="3"/>
      <c r="L15" s="3"/>
      <c r="M15" s="3"/>
    </row>
    <row r="16" spans="1:13" ht="19.5" customHeight="1" thickBot="1">
      <c r="A16" s="15">
        <v>4</v>
      </c>
      <c r="B16" s="15" t="s">
        <v>7</v>
      </c>
      <c r="C16" s="19">
        <v>920.2999877929688</v>
      </c>
      <c r="D16" s="18">
        <v>0</v>
      </c>
      <c r="E16" s="18">
        <v>0</v>
      </c>
      <c r="F16" s="27">
        <v>0</v>
      </c>
      <c r="G16" s="19">
        <v>0</v>
      </c>
      <c r="H16" s="20">
        <f>SUM(C16:G16)</f>
        <v>920.2999877929688</v>
      </c>
      <c r="I16" s="20">
        <f>SUM(H16-F16)</f>
        <v>920.2999877929688</v>
      </c>
      <c r="J16" s="3"/>
      <c r="K16" s="3"/>
      <c r="L16" s="3"/>
      <c r="M16" s="3"/>
    </row>
    <row r="17" spans="1:9" ht="19.5" customHeight="1" thickBot="1">
      <c r="A17" s="12" t="s">
        <v>1</v>
      </c>
      <c r="B17" s="13" t="s">
        <v>9</v>
      </c>
      <c r="C17" s="22"/>
      <c r="D17" s="22"/>
      <c r="E17" s="22"/>
      <c r="F17" s="23"/>
      <c r="G17" s="23"/>
      <c r="H17" s="21"/>
      <c r="I17" s="21"/>
    </row>
    <row r="18" spans="1:13" ht="19.5" customHeight="1" thickBot="1">
      <c r="A18" s="14" t="s">
        <v>21</v>
      </c>
      <c r="B18" s="14" t="s">
        <v>27</v>
      </c>
      <c r="C18" s="14" t="s">
        <v>22</v>
      </c>
      <c r="D18" s="14" t="s">
        <v>30</v>
      </c>
      <c r="E18" s="14" t="s">
        <v>42</v>
      </c>
      <c r="F18" s="14" t="s">
        <v>31</v>
      </c>
      <c r="G18" s="14" t="s">
        <v>32</v>
      </c>
      <c r="H18" s="17" t="s">
        <v>23</v>
      </c>
      <c r="I18" s="17" t="s">
        <v>28</v>
      </c>
      <c r="J18" s="9"/>
      <c r="K18" s="9"/>
      <c r="L18" s="9"/>
      <c r="M18" s="9"/>
    </row>
    <row r="19" spans="1:13" ht="19.5" customHeight="1" thickBot="1">
      <c r="A19" s="15">
        <v>1</v>
      </c>
      <c r="B19" s="15" t="s">
        <v>10</v>
      </c>
      <c r="C19" s="27">
        <v>0</v>
      </c>
      <c r="D19" s="19">
        <v>1000</v>
      </c>
      <c r="E19" s="19">
        <v>0</v>
      </c>
      <c r="F19" s="18">
        <v>867.28</v>
      </c>
      <c r="G19" s="18">
        <v>1000</v>
      </c>
      <c r="H19" s="20">
        <f>SUM(C19:G19)</f>
        <v>2867.2799999999997</v>
      </c>
      <c r="I19" s="20">
        <f>SUM(H19-C19)</f>
        <v>2867.2799999999997</v>
      </c>
      <c r="J19" s="3"/>
      <c r="K19" s="3"/>
      <c r="L19" s="3"/>
      <c r="M19" s="3"/>
    </row>
    <row r="20" spans="1:13" ht="19.5" customHeight="1" thickBot="1">
      <c r="A20" s="15">
        <v>2</v>
      </c>
      <c r="B20" s="15" t="s">
        <v>12</v>
      </c>
      <c r="C20" s="19">
        <v>1000</v>
      </c>
      <c r="D20" s="27">
        <v>825.29</v>
      </c>
      <c r="E20" s="19">
        <v>0</v>
      </c>
      <c r="F20" s="18">
        <v>917.43</v>
      </c>
      <c r="G20" s="18">
        <v>888.4</v>
      </c>
      <c r="H20" s="20">
        <f>SUM(C20:G20)</f>
        <v>3631.12</v>
      </c>
      <c r="I20" s="20">
        <f>SUM(H20-D20)</f>
        <v>2805.83</v>
      </c>
      <c r="J20" s="3"/>
      <c r="K20" s="3"/>
      <c r="L20" s="3"/>
      <c r="M20" s="3"/>
    </row>
    <row r="21" spans="1:13" ht="19.5" customHeight="1" thickBot="1">
      <c r="A21" s="15">
        <v>3</v>
      </c>
      <c r="B21" s="15" t="s">
        <v>41</v>
      </c>
      <c r="C21" s="27">
        <v>0</v>
      </c>
      <c r="D21" s="19">
        <v>0</v>
      </c>
      <c r="E21" s="19">
        <v>0</v>
      </c>
      <c r="F21" s="19">
        <v>0</v>
      </c>
      <c r="G21" s="19">
        <v>990.69</v>
      </c>
      <c r="H21" s="20">
        <f>SUM(C21:G21)</f>
        <v>990.69</v>
      </c>
      <c r="I21" s="20">
        <f>SUM(H21-C21)</f>
        <v>990.69</v>
      </c>
      <c r="J21" s="3"/>
      <c r="K21" s="3"/>
      <c r="L21" s="3"/>
      <c r="M21" s="3"/>
    </row>
    <row r="22" spans="1:9" ht="19.5" customHeight="1" thickBot="1">
      <c r="A22" s="12" t="s">
        <v>1</v>
      </c>
      <c r="B22" s="13" t="s">
        <v>13</v>
      </c>
      <c r="C22" s="22"/>
      <c r="D22" s="22"/>
      <c r="E22" s="22"/>
      <c r="F22" s="23"/>
      <c r="G22" s="23"/>
      <c r="H22" s="21"/>
      <c r="I22" s="21"/>
    </row>
    <row r="23" spans="1:13" ht="19.5" customHeight="1" thickBot="1">
      <c r="A23" s="14" t="s">
        <v>21</v>
      </c>
      <c r="B23" s="14" t="s">
        <v>27</v>
      </c>
      <c r="C23" s="14" t="s">
        <v>22</v>
      </c>
      <c r="D23" s="14" t="s">
        <v>30</v>
      </c>
      <c r="E23" s="14" t="s">
        <v>42</v>
      </c>
      <c r="F23" s="14" t="s">
        <v>31</v>
      </c>
      <c r="G23" s="14" t="s">
        <v>32</v>
      </c>
      <c r="H23" s="17" t="s">
        <v>23</v>
      </c>
      <c r="I23" s="17" t="s">
        <v>28</v>
      </c>
      <c r="J23" s="9"/>
      <c r="K23" s="9"/>
      <c r="L23" s="9"/>
      <c r="M23" s="9"/>
    </row>
    <row r="24" spans="1:13" ht="19.5" customHeight="1" thickBot="1">
      <c r="A24" s="15">
        <v>1</v>
      </c>
      <c r="B24" s="15" t="s">
        <v>14</v>
      </c>
      <c r="C24" s="19">
        <v>973.27001953125</v>
      </c>
      <c r="D24" s="18">
        <v>984.2100219726562</v>
      </c>
      <c r="E24" s="18">
        <v>0</v>
      </c>
      <c r="F24" s="27">
        <v>911.9099731445312</v>
      </c>
      <c r="G24" s="18">
        <v>1000</v>
      </c>
      <c r="H24" s="20">
        <f aca="true" t="shared" si="0" ref="H24:H31">SUM(C24:G24)</f>
        <v>3869.3900146484375</v>
      </c>
      <c r="I24" s="20">
        <f>SUM(H24-F24)</f>
        <v>2957.4800415039062</v>
      </c>
      <c r="J24" s="3"/>
      <c r="K24" s="3"/>
      <c r="L24" s="3"/>
      <c r="M24" s="3"/>
    </row>
    <row r="25" spans="1:13" ht="19.5" customHeight="1" thickBot="1">
      <c r="A25" s="15">
        <v>2</v>
      </c>
      <c r="B25" s="15" t="s">
        <v>16</v>
      </c>
      <c r="C25" s="19">
        <v>1000</v>
      </c>
      <c r="D25" s="18">
        <v>1000</v>
      </c>
      <c r="E25" s="18">
        <v>0</v>
      </c>
      <c r="F25" s="18">
        <v>941.58</v>
      </c>
      <c r="G25" s="27">
        <v>848.34</v>
      </c>
      <c r="H25" s="20">
        <f t="shared" si="0"/>
        <v>3789.92</v>
      </c>
      <c r="I25" s="20">
        <f>SUM(H25-G25)</f>
        <v>2941.58</v>
      </c>
      <c r="J25" s="3"/>
      <c r="K25" s="3"/>
      <c r="L25" s="3"/>
      <c r="M25" s="3"/>
    </row>
    <row r="26" spans="1:13" ht="19.5" customHeight="1" thickBot="1">
      <c r="A26" s="15">
        <v>3</v>
      </c>
      <c r="B26" s="15" t="s">
        <v>18</v>
      </c>
      <c r="C26" s="19">
        <v>942.4099731445312</v>
      </c>
      <c r="D26" s="18">
        <v>954.78</v>
      </c>
      <c r="E26" s="18">
        <v>0</v>
      </c>
      <c r="F26" s="27">
        <v>910.08</v>
      </c>
      <c r="G26" s="19">
        <v>940.51</v>
      </c>
      <c r="H26" s="20">
        <f t="shared" si="0"/>
        <v>3747.779973144531</v>
      </c>
      <c r="I26" s="20">
        <f>SUM(H26-F26)</f>
        <v>2837.699973144531</v>
      </c>
      <c r="J26" s="3"/>
      <c r="K26" s="3"/>
      <c r="L26" s="3"/>
      <c r="M26" s="3"/>
    </row>
    <row r="27" spans="1:13" ht="19.5" customHeight="1" thickBot="1">
      <c r="A27" s="15">
        <v>4</v>
      </c>
      <c r="B27" s="15" t="s">
        <v>8</v>
      </c>
      <c r="C27" s="19">
        <v>897.2899780273438</v>
      </c>
      <c r="D27" s="18">
        <v>924.3</v>
      </c>
      <c r="E27" s="18">
        <v>0</v>
      </c>
      <c r="F27" s="27">
        <v>850.65</v>
      </c>
      <c r="G27" s="19">
        <v>956.53</v>
      </c>
      <c r="H27" s="20">
        <f t="shared" si="0"/>
        <v>3628.7699780273433</v>
      </c>
      <c r="I27" s="20">
        <f>SUM(H27-F27)</f>
        <v>2778.119978027343</v>
      </c>
      <c r="J27" s="3"/>
      <c r="K27" s="3"/>
      <c r="L27" s="3"/>
      <c r="M27" s="3"/>
    </row>
    <row r="28" spans="1:13" ht="19.5" customHeight="1" thickBot="1">
      <c r="A28" s="15">
        <v>5</v>
      </c>
      <c r="B28" s="15" t="s">
        <v>15</v>
      </c>
      <c r="C28" s="19">
        <v>955</v>
      </c>
      <c r="D28" s="27">
        <v>715.77</v>
      </c>
      <c r="E28" s="19">
        <v>0</v>
      </c>
      <c r="F28" s="18">
        <v>877.33</v>
      </c>
      <c r="G28" s="19">
        <v>909.52</v>
      </c>
      <c r="H28" s="20">
        <f t="shared" si="0"/>
        <v>3457.62</v>
      </c>
      <c r="I28" s="20">
        <f>SUM(H28-D28)</f>
        <v>2741.85</v>
      </c>
      <c r="J28" s="3"/>
      <c r="K28" s="3"/>
      <c r="L28" s="3"/>
      <c r="M28" s="3"/>
    </row>
    <row r="29" spans="1:13" ht="19.5" customHeight="1" thickBot="1">
      <c r="A29" s="15">
        <v>6</v>
      </c>
      <c r="B29" s="15" t="s">
        <v>20</v>
      </c>
      <c r="C29" s="19">
        <v>853.1400146484375</v>
      </c>
      <c r="D29" s="18">
        <v>765.69</v>
      </c>
      <c r="E29" s="18">
        <v>0</v>
      </c>
      <c r="F29" s="27">
        <v>712.19</v>
      </c>
      <c r="G29" s="19">
        <v>791.15</v>
      </c>
      <c r="H29" s="20">
        <f t="shared" si="0"/>
        <v>3122.1700146484377</v>
      </c>
      <c r="I29" s="20">
        <f>SUM(H29-F29)</f>
        <v>2409.9800146484376</v>
      </c>
      <c r="J29" s="3"/>
      <c r="K29" s="3"/>
      <c r="L29" s="3"/>
      <c r="M29" s="3"/>
    </row>
    <row r="30" spans="1:13" ht="19.5" customHeight="1" thickBot="1">
      <c r="A30" s="15">
        <v>7</v>
      </c>
      <c r="B30" s="15" t="s">
        <v>5</v>
      </c>
      <c r="C30" s="27">
        <v>0</v>
      </c>
      <c r="D30" s="18">
        <v>0</v>
      </c>
      <c r="E30" s="18">
        <v>0</v>
      </c>
      <c r="F30" s="18">
        <v>1000</v>
      </c>
      <c r="G30" s="19">
        <v>0</v>
      </c>
      <c r="H30" s="20">
        <f t="shared" si="0"/>
        <v>1000</v>
      </c>
      <c r="I30" s="20">
        <f>SUM(H30-C30)</f>
        <v>1000</v>
      </c>
      <c r="J30" s="3"/>
      <c r="K30" s="3"/>
      <c r="L30" s="3"/>
      <c r="M30" s="3"/>
    </row>
    <row r="31" spans="1:13" ht="19.5" customHeight="1" thickBot="1">
      <c r="A31" s="15">
        <v>8</v>
      </c>
      <c r="B31" s="15" t="s">
        <v>38</v>
      </c>
      <c r="C31" s="27">
        <v>0</v>
      </c>
      <c r="D31" s="18">
        <v>0</v>
      </c>
      <c r="E31" s="18">
        <v>0</v>
      </c>
      <c r="F31" s="18">
        <v>824.64</v>
      </c>
      <c r="G31" s="19">
        <v>0</v>
      </c>
      <c r="H31" s="20">
        <f t="shared" si="0"/>
        <v>824.64</v>
      </c>
      <c r="I31" s="20">
        <f>SUM(H31-C31)</f>
        <v>824.64</v>
      </c>
      <c r="J31" s="3"/>
      <c r="K31" s="3"/>
      <c r="L31" s="3"/>
      <c r="M31" s="3"/>
    </row>
    <row r="32" spans="1:9" ht="19.5" customHeight="1" thickBot="1">
      <c r="A32" s="12" t="s">
        <v>1</v>
      </c>
      <c r="B32" s="13" t="s">
        <v>17</v>
      </c>
      <c r="C32" s="22"/>
      <c r="D32" s="22"/>
      <c r="E32" s="22"/>
      <c r="F32" s="23"/>
      <c r="G32" s="23"/>
      <c r="H32" s="21"/>
      <c r="I32" s="21"/>
    </row>
    <row r="33" spans="1:13" ht="19.5" customHeight="1" thickBot="1">
      <c r="A33" s="14" t="s">
        <v>21</v>
      </c>
      <c r="B33" s="14" t="s">
        <v>27</v>
      </c>
      <c r="C33" s="14" t="s">
        <v>22</v>
      </c>
      <c r="D33" s="14" t="s">
        <v>30</v>
      </c>
      <c r="E33" s="14" t="s">
        <v>42</v>
      </c>
      <c r="F33" s="14" t="s">
        <v>31</v>
      </c>
      <c r="G33" s="14" t="s">
        <v>32</v>
      </c>
      <c r="H33" s="17" t="s">
        <v>23</v>
      </c>
      <c r="I33" s="17" t="s">
        <v>28</v>
      </c>
      <c r="J33" s="9"/>
      <c r="K33" s="9"/>
      <c r="L33" s="9"/>
      <c r="M33" s="9"/>
    </row>
    <row r="34" spans="1:13" ht="19.5" customHeight="1" thickBot="1">
      <c r="A34" s="64">
        <v>1</v>
      </c>
      <c r="B34" s="15" t="s">
        <v>11</v>
      </c>
      <c r="C34" s="18">
        <v>1000</v>
      </c>
      <c r="D34" s="27">
        <v>0</v>
      </c>
      <c r="E34" s="19">
        <v>0</v>
      </c>
      <c r="F34" s="18">
        <v>1000</v>
      </c>
      <c r="G34" s="18">
        <v>0</v>
      </c>
      <c r="H34" s="24">
        <f>SUM(C34:G34)</f>
        <v>2000</v>
      </c>
      <c r="I34" s="20">
        <f>SUM(H34-D34)</f>
        <v>2000</v>
      </c>
      <c r="J34" s="3"/>
      <c r="K34" s="3"/>
      <c r="L34" s="3"/>
      <c r="M34" s="3"/>
    </row>
    <row r="35" spans="1:13" ht="19.5" customHeight="1" thickBot="1">
      <c r="A35" s="65"/>
      <c r="B35" s="15" t="s">
        <v>5</v>
      </c>
      <c r="C35" s="28">
        <v>0</v>
      </c>
      <c r="D35" s="18">
        <v>1000</v>
      </c>
      <c r="E35" s="18">
        <v>0</v>
      </c>
      <c r="F35" s="18">
        <v>0</v>
      </c>
      <c r="G35" s="18">
        <v>1000</v>
      </c>
      <c r="H35" s="24">
        <f>SUM(C35:G35)</f>
        <v>2000</v>
      </c>
      <c r="I35" s="20">
        <f>SUM(H35-C35)</f>
        <v>2000</v>
      </c>
      <c r="J35" s="3"/>
      <c r="K35" s="3"/>
      <c r="L35" s="3"/>
      <c r="M35" s="3"/>
    </row>
    <row r="36" spans="1:13" ht="19.5" customHeight="1" thickBot="1">
      <c r="A36" s="15">
        <v>3</v>
      </c>
      <c r="B36" s="15" t="s">
        <v>39</v>
      </c>
      <c r="C36" s="27">
        <v>0</v>
      </c>
      <c r="D36" s="18">
        <v>0</v>
      </c>
      <c r="E36" s="18">
        <v>0</v>
      </c>
      <c r="F36" s="18">
        <v>380.32</v>
      </c>
      <c r="G36" s="18">
        <v>192.61</v>
      </c>
      <c r="H36" s="24">
        <f>SUM(C36:G36)</f>
        <v>572.9300000000001</v>
      </c>
      <c r="I36" s="20">
        <f>SUM(H36-C36)</f>
        <v>572.9300000000001</v>
      </c>
      <c r="J36" s="3"/>
      <c r="K36" s="3"/>
      <c r="L36" s="3"/>
      <c r="M36" s="3"/>
    </row>
    <row r="37" spans="1:11" ht="19.5" customHeight="1" thickBot="1">
      <c r="A37" s="12" t="s">
        <v>1</v>
      </c>
      <c r="B37" s="13" t="s">
        <v>34</v>
      </c>
      <c r="C37" s="19"/>
      <c r="D37" s="19"/>
      <c r="E37" s="19"/>
      <c r="F37" s="19"/>
      <c r="G37" s="19"/>
      <c r="H37" s="20"/>
      <c r="I37" s="20"/>
      <c r="J37" s="3"/>
      <c r="K37" s="8"/>
    </row>
    <row r="38" spans="1:9" ht="19.5" customHeight="1" thickBot="1">
      <c r="A38" s="14" t="s">
        <v>21</v>
      </c>
      <c r="B38" s="25" t="s">
        <v>35</v>
      </c>
      <c r="C38" s="25" t="s">
        <v>22</v>
      </c>
      <c r="D38" s="25" t="s">
        <v>30</v>
      </c>
      <c r="E38" s="14" t="s">
        <v>42</v>
      </c>
      <c r="F38" s="25" t="s">
        <v>31</v>
      </c>
      <c r="G38" s="25" t="s">
        <v>32</v>
      </c>
      <c r="H38" s="25" t="s">
        <v>23</v>
      </c>
      <c r="I38" s="17" t="s">
        <v>28</v>
      </c>
    </row>
    <row r="39" spans="1:13" ht="19.5" customHeight="1" thickBot="1">
      <c r="A39" s="15">
        <v>1</v>
      </c>
      <c r="B39" s="15" t="s">
        <v>37</v>
      </c>
      <c r="C39" s="27">
        <v>0</v>
      </c>
      <c r="D39" s="18">
        <v>943.239990234375</v>
      </c>
      <c r="E39" s="18">
        <v>0</v>
      </c>
      <c r="F39" s="18">
        <v>1000</v>
      </c>
      <c r="G39" s="18">
        <v>0</v>
      </c>
      <c r="H39" s="24">
        <f>SUM(C39:G39)</f>
        <v>1943.239990234375</v>
      </c>
      <c r="I39" s="20">
        <f>SUM(H39-C39)</f>
        <v>1943.239990234375</v>
      </c>
      <c r="J39" s="3"/>
      <c r="K39" s="3"/>
      <c r="L39" s="3"/>
      <c r="M39" s="3"/>
    </row>
    <row r="40" spans="1:13" ht="19.5" customHeight="1" thickBot="1">
      <c r="A40" s="15">
        <v>2</v>
      </c>
      <c r="B40" s="15" t="s">
        <v>36</v>
      </c>
      <c r="C40" s="27">
        <v>0</v>
      </c>
      <c r="D40" s="18">
        <v>1000</v>
      </c>
      <c r="E40" s="18">
        <v>0</v>
      </c>
      <c r="F40" s="18">
        <v>0</v>
      </c>
      <c r="G40" s="18">
        <v>0</v>
      </c>
      <c r="H40" s="24">
        <f>SUM(C40:G40)</f>
        <v>1000</v>
      </c>
      <c r="I40" s="20">
        <f>SUM(H40-C40)</f>
        <v>1000</v>
      </c>
      <c r="J40" s="3"/>
      <c r="K40" s="3"/>
      <c r="L40" s="3"/>
      <c r="M40" s="3"/>
    </row>
    <row r="41" ht="12.75">
      <c r="F41" s="1"/>
    </row>
    <row r="42" spans="2:9" ht="12.75">
      <c r="B42" s="26" t="s">
        <v>40</v>
      </c>
      <c r="C42" s="1"/>
      <c r="D42" s="3"/>
      <c r="E42" s="3"/>
      <c r="F42" s="3"/>
      <c r="G42" s="3"/>
      <c r="H42" s="3"/>
      <c r="I42" s="3"/>
    </row>
    <row r="43" spans="3:9" ht="12.75">
      <c r="C43" s="1"/>
      <c r="D43" s="3"/>
      <c r="E43" s="3"/>
      <c r="F43" s="3"/>
      <c r="G43" s="3"/>
      <c r="H43" s="3"/>
      <c r="I43" s="3"/>
    </row>
    <row r="44" spans="3:9" ht="12.75">
      <c r="C44" s="1"/>
      <c r="D44" s="3"/>
      <c r="E44" s="3"/>
      <c r="F44" s="3"/>
      <c r="G44" s="3"/>
      <c r="H44" s="3"/>
      <c r="I44" s="3"/>
    </row>
    <row r="45" ht="12.75">
      <c r="F45" s="1"/>
    </row>
  </sheetData>
  <sheetProtection/>
  <mergeCells count="1">
    <mergeCell ref="A34:A35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zoomScale="90" zoomScaleNormal="90" zoomScalePageLayoutView="0" workbookViewId="0" topLeftCell="A1">
      <selection activeCell="C34" sqref="C34"/>
    </sheetView>
  </sheetViews>
  <sheetFormatPr defaultColWidth="11.421875" defaultRowHeight="12.75"/>
  <cols>
    <col min="1" max="1" width="5.57421875" style="0" bestFit="1" customWidth="1"/>
    <col min="2" max="2" width="11.7109375" style="0" bestFit="1" customWidth="1"/>
    <col min="3" max="3" width="13.57421875" style="1" bestFit="1" customWidth="1"/>
    <col min="4" max="4" width="8.7109375" style="0" bestFit="1" customWidth="1"/>
    <col min="5" max="5" width="13.7109375" style="0" bestFit="1" customWidth="1"/>
    <col min="6" max="6" width="9.8515625" style="0" bestFit="1" customWidth="1"/>
    <col min="7" max="7" width="8.7109375" style="0" bestFit="1" customWidth="1"/>
    <col min="8" max="8" width="13.7109375" style="0" bestFit="1" customWidth="1"/>
    <col min="9" max="9" width="9.8515625" style="0" bestFit="1" customWidth="1"/>
    <col min="10" max="10" width="15.28125" style="0" bestFit="1" customWidth="1"/>
    <col min="11" max="11" width="13.7109375" style="0" bestFit="1" customWidth="1"/>
    <col min="12" max="12" width="9.8515625" style="0" bestFit="1" customWidth="1"/>
    <col min="13" max="13" width="22.28125" style="0" bestFit="1" customWidth="1"/>
    <col min="14" max="14" width="9.8515625" style="0" bestFit="1" customWidth="1"/>
    <col min="15" max="15" width="8.8515625" style="0" bestFit="1" customWidth="1"/>
  </cols>
  <sheetData>
    <row r="1" ht="13.5" thickBot="1"/>
    <row r="2" spans="4:15" ht="13.5" customHeight="1" thickBot="1">
      <c r="D2" s="68" t="s">
        <v>43</v>
      </c>
      <c r="E2" s="69"/>
      <c r="F2" s="70"/>
      <c r="G2" s="71" t="s">
        <v>44</v>
      </c>
      <c r="H2" s="71"/>
      <c r="I2" s="72"/>
      <c r="J2" s="73" t="s">
        <v>45</v>
      </c>
      <c r="K2" s="73"/>
      <c r="L2" s="74"/>
      <c r="M2" s="75" t="s">
        <v>46</v>
      </c>
      <c r="N2" s="76"/>
      <c r="O2" s="66" t="s">
        <v>47</v>
      </c>
    </row>
    <row r="3" spans="1:15" ht="13.5" customHeight="1" thickBot="1">
      <c r="A3" s="29" t="s">
        <v>48</v>
      </c>
      <c r="B3" s="29" t="s">
        <v>49</v>
      </c>
      <c r="C3" s="13" t="s">
        <v>50</v>
      </c>
      <c r="D3" s="63" t="s">
        <v>51</v>
      </c>
      <c r="E3" s="31" t="s">
        <v>52</v>
      </c>
      <c r="F3" s="32" t="s">
        <v>53</v>
      </c>
      <c r="G3" s="31" t="s">
        <v>51</v>
      </c>
      <c r="H3" s="30" t="s">
        <v>52</v>
      </c>
      <c r="I3" s="32" t="s">
        <v>53</v>
      </c>
      <c r="J3" s="31" t="s">
        <v>54</v>
      </c>
      <c r="K3" s="30" t="s">
        <v>52</v>
      </c>
      <c r="L3" s="32" t="s">
        <v>53</v>
      </c>
      <c r="M3" s="31" t="s">
        <v>55</v>
      </c>
      <c r="N3" s="32" t="s">
        <v>53</v>
      </c>
      <c r="O3" s="67"/>
    </row>
    <row r="4" spans="1:15" ht="12.75">
      <c r="A4" s="57">
        <v>1</v>
      </c>
      <c r="B4" s="58" t="s">
        <v>56</v>
      </c>
      <c r="C4" s="59">
        <v>173</v>
      </c>
      <c r="D4" s="60"/>
      <c r="E4" s="61">
        <v>1000</v>
      </c>
      <c r="F4" s="62">
        <v>973.27</v>
      </c>
      <c r="G4" s="36"/>
      <c r="H4" s="36">
        <v>1000</v>
      </c>
      <c r="I4" s="37">
        <v>984.21</v>
      </c>
      <c r="J4" s="36">
        <v>976.36</v>
      </c>
      <c r="K4" s="36">
        <v>1000</v>
      </c>
      <c r="L4" s="37">
        <v>911.92</v>
      </c>
      <c r="M4" s="36"/>
      <c r="N4" s="37">
        <v>1000</v>
      </c>
      <c r="O4" s="38">
        <f aca="true" t="shared" si="0" ref="O4:O15">SUM(D4:N4)</f>
        <v>7845.76</v>
      </c>
    </row>
    <row r="5" spans="1:15" s="46" customFormat="1" ht="12.75">
      <c r="A5" s="39">
        <v>2</v>
      </c>
      <c r="B5" s="40" t="s">
        <v>57</v>
      </c>
      <c r="C5" s="41">
        <v>172</v>
      </c>
      <c r="D5" s="42">
        <v>665.3599853515625</v>
      </c>
      <c r="E5" s="43"/>
      <c r="F5" s="44">
        <v>942.4</v>
      </c>
      <c r="G5" s="43">
        <v>811.22</v>
      </c>
      <c r="H5" s="43">
        <v>1000</v>
      </c>
      <c r="I5" s="44">
        <v>954.78</v>
      </c>
      <c r="J5" s="43"/>
      <c r="K5" s="43"/>
      <c r="L5" s="44">
        <v>910.08</v>
      </c>
      <c r="M5" s="43">
        <v>963.86</v>
      </c>
      <c r="N5" s="44">
        <v>940.51</v>
      </c>
      <c r="O5" s="45">
        <f t="shared" si="0"/>
        <v>7188.209985351562</v>
      </c>
    </row>
    <row r="6" spans="1:15" ht="12.75">
      <c r="A6" s="47">
        <v>3</v>
      </c>
      <c r="B6" s="48" t="s">
        <v>58</v>
      </c>
      <c r="C6" s="49">
        <v>54</v>
      </c>
      <c r="D6" s="33">
        <v>1000</v>
      </c>
      <c r="E6" s="34">
        <v>1000</v>
      </c>
      <c r="F6" s="35">
        <v>853.14</v>
      </c>
      <c r="G6" s="34">
        <v>1000</v>
      </c>
      <c r="H6" s="34">
        <v>825.29</v>
      </c>
      <c r="I6" s="35">
        <v>765.69</v>
      </c>
      <c r="J6" s="34"/>
      <c r="K6" s="34"/>
      <c r="L6" s="35"/>
      <c r="M6" s="34">
        <v>888.4</v>
      </c>
      <c r="N6" s="35">
        <v>791.15</v>
      </c>
      <c r="O6" s="50">
        <f t="shared" si="0"/>
        <v>7123.67</v>
      </c>
    </row>
    <row r="7" spans="1:15" ht="12.75">
      <c r="A7" s="47">
        <v>4</v>
      </c>
      <c r="B7" s="48" t="s">
        <v>59</v>
      </c>
      <c r="C7" s="49">
        <v>212</v>
      </c>
      <c r="D7" s="33">
        <v>824.010009765625</v>
      </c>
      <c r="E7" s="34"/>
      <c r="F7" s="35">
        <v>897.29</v>
      </c>
      <c r="G7" s="34">
        <v>850.36</v>
      </c>
      <c r="H7" s="34"/>
      <c r="I7" s="35">
        <v>924.3</v>
      </c>
      <c r="J7" s="34">
        <v>943.39</v>
      </c>
      <c r="K7" s="34"/>
      <c r="L7" s="35">
        <v>850.65</v>
      </c>
      <c r="M7" s="34">
        <v>1000</v>
      </c>
      <c r="N7" s="35"/>
      <c r="O7" s="50">
        <f t="shared" si="0"/>
        <v>6290.000009765625</v>
      </c>
    </row>
    <row r="8" spans="1:15" ht="12.75">
      <c r="A8" s="47">
        <v>5</v>
      </c>
      <c r="B8" s="48" t="s">
        <v>60</v>
      </c>
      <c r="C8" s="49">
        <v>666</v>
      </c>
      <c r="D8" s="33"/>
      <c r="E8" s="34"/>
      <c r="F8" s="35">
        <v>1000</v>
      </c>
      <c r="G8" s="34"/>
      <c r="H8" s="34"/>
      <c r="I8" s="35">
        <v>1000</v>
      </c>
      <c r="J8" s="34">
        <v>1000</v>
      </c>
      <c r="K8" s="34"/>
      <c r="L8" s="35">
        <v>1000</v>
      </c>
      <c r="M8" s="34">
        <v>990.69</v>
      </c>
      <c r="N8" s="35">
        <v>1000</v>
      </c>
      <c r="O8" s="50">
        <f t="shared" si="0"/>
        <v>5990.6900000000005</v>
      </c>
    </row>
    <row r="9" spans="1:15" ht="12.75">
      <c r="A9" s="47">
        <v>6</v>
      </c>
      <c r="B9" s="48" t="s">
        <v>61</v>
      </c>
      <c r="C9" s="49">
        <v>68</v>
      </c>
      <c r="D9" s="33"/>
      <c r="E9" s="34"/>
      <c r="F9" s="35">
        <v>955</v>
      </c>
      <c r="G9" s="34"/>
      <c r="H9" s="34"/>
      <c r="I9" s="35">
        <v>715.77</v>
      </c>
      <c r="J9" s="34"/>
      <c r="K9" s="34">
        <v>867.28</v>
      </c>
      <c r="L9" s="35">
        <v>877.33</v>
      </c>
      <c r="M9" s="34">
        <v>1000</v>
      </c>
      <c r="N9" s="35">
        <v>909.52</v>
      </c>
      <c r="O9" s="50">
        <f t="shared" si="0"/>
        <v>5324.9</v>
      </c>
    </row>
    <row r="10" spans="1:15" ht="12.75">
      <c r="A10" s="47">
        <v>7</v>
      </c>
      <c r="B10" s="48" t="s">
        <v>62</v>
      </c>
      <c r="C10" s="49">
        <v>88</v>
      </c>
      <c r="D10" s="33"/>
      <c r="E10" s="34"/>
      <c r="F10" s="35">
        <v>1000</v>
      </c>
      <c r="G10" s="34"/>
      <c r="H10" s="34"/>
      <c r="I10" s="35">
        <v>1000</v>
      </c>
      <c r="J10" s="34"/>
      <c r="K10" s="34">
        <v>917.43</v>
      </c>
      <c r="L10" s="35">
        <v>941.58</v>
      </c>
      <c r="M10" s="34"/>
      <c r="N10" s="35">
        <v>848.34</v>
      </c>
      <c r="O10" s="50">
        <f t="shared" si="0"/>
        <v>4707.349999999999</v>
      </c>
    </row>
    <row r="11" spans="1:15" ht="12.75">
      <c r="A11" s="47">
        <v>8</v>
      </c>
      <c r="B11" s="48" t="s">
        <v>63</v>
      </c>
      <c r="C11" s="49">
        <v>178</v>
      </c>
      <c r="D11" s="33"/>
      <c r="E11" s="34">
        <v>920.3</v>
      </c>
      <c r="F11" s="35"/>
      <c r="G11" s="34"/>
      <c r="H11" s="34"/>
      <c r="I11" s="35"/>
      <c r="J11" s="34"/>
      <c r="K11" s="34">
        <v>972.94</v>
      </c>
      <c r="L11" s="35">
        <v>1000</v>
      </c>
      <c r="M11" s="34"/>
      <c r="N11" s="35">
        <v>956.53</v>
      </c>
      <c r="O11" s="50">
        <f t="shared" si="0"/>
        <v>3849.7699999999995</v>
      </c>
    </row>
    <row r="12" spans="1:15" ht="12.75">
      <c r="A12" s="47">
        <v>9</v>
      </c>
      <c r="B12" s="48" t="s">
        <v>64</v>
      </c>
      <c r="C12" s="49">
        <v>195</v>
      </c>
      <c r="D12" s="33">
        <v>576.9600219726562</v>
      </c>
      <c r="E12" s="34"/>
      <c r="F12" s="35"/>
      <c r="G12" s="34">
        <v>634.97</v>
      </c>
      <c r="H12" s="34"/>
      <c r="I12" s="35"/>
      <c r="J12" s="34">
        <v>845.36</v>
      </c>
      <c r="K12" s="34"/>
      <c r="L12" s="35">
        <v>712.19</v>
      </c>
      <c r="M12" s="34">
        <v>778.8</v>
      </c>
      <c r="N12" s="35">
        <v>192.61</v>
      </c>
      <c r="O12" s="50">
        <f t="shared" si="0"/>
        <v>3740.890021972656</v>
      </c>
    </row>
    <row r="13" spans="1:15" ht="12.75">
      <c r="A13" s="47">
        <v>10</v>
      </c>
      <c r="B13" s="48" t="s">
        <v>65</v>
      </c>
      <c r="C13" s="49">
        <v>170</v>
      </c>
      <c r="D13" s="33"/>
      <c r="E13" s="34">
        <v>662.33</v>
      </c>
      <c r="F13" s="35"/>
      <c r="G13" s="34"/>
      <c r="H13" s="34"/>
      <c r="I13" s="35"/>
      <c r="J13" s="34"/>
      <c r="K13" s="34"/>
      <c r="L13" s="35"/>
      <c r="M13" s="34">
        <v>1000</v>
      </c>
      <c r="N13" s="35">
        <v>698.51</v>
      </c>
      <c r="O13" s="50">
        <f t="shared" si="0"/>
        <v>2360.84</v>
      </c>
    </row>
    <row r="14" spans="1:15" s="46" customFormat="1" ht="12.75">
      <c r="A14" s="39">
        <v>11</v>
      </c>
      <c r="B14" s="40" t="s">
        <v>66</v>
      </c>
      <c r="C14" s="41">
        <v>69</v>
      </c>
      <c r="D14" s="42"/>
      <c r="E14" s="43"/>
      <c r="F14" s="44"/>
      <c r="G14" s="43"/>
      <c r="H14" s="43">
        <v>883.46</v>
      </c>
      <c r="I14" s="44"/>
      <c r="J14" s="43"/>
      <c r="K14" s="43"/>
      <c r="L14" s="44"/>
      <c r="M14" s="43"/>
      <c r="N14" s="44"/>
      <c r="O14" s="45">
        <f t="shared" si="0"/>
        <v>883.46</v>
      </c>
    </row>
    <row r="15" spans="1:15" ht="13.5" thickBot="1">
      <c r="A15" s="51">
        <v>12</v>
      </c>
      <c r="B15" s="52" t="s">
        <v>67</v>
      </c>
      <c r="C15" s="52">
        <v>77</v>
      </c>
      <c r="D15" s="53"/>
      <c r="E15" s="54"/>
      <c r="F15" s="55"/>
      <c r="G15" s="54"/>
      <c r="H15" s="54"/>
      <c r="I15" s="55"/>
      <c r="J15" s="54"/>
      <c r="K15" s="54"/>
      <c r="L15" s="55">
        <v>824.64</v>
      </c>
      <c r="M15" s="54"/>
      <c r="N15" s="55"/>
      <c r="O15" s="56">
        <f t="shared" si="0"/>
        <v>824.64</v>
      </c>
    </row>
  </sheetData>
  <sheetProtection/>
  <mergeCells count="5">
    <mergeCell ref="O2:O3"/>
    <mergeCell ref="D2:F2"/>
    <mergeCell ref="G2:I2"/>
    <mergeCell ref="J2:L2"/>
    <mergeCell ref="M2:N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</dc:creator>
  <cp:keywords/>
  <dc:description/>
  <cp:lastModifiedBy>Telefonica</cp:lastModifiedBy>
  <cp:lastPrinted>2008-06-03T06:42:06Z</cp:lastPrinted>
  <dcterms:created xsi:type="dcterms:W3CDTF">2007-06-20T22:01:11Z</dcterms:created>
  <dcterms:modified xsi:type="dcterms:W3CDTF">2014-03-05T16:06:48Z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1435190349</vt:i4>
  </property>
  <property fmtid="{D5CDD505-2E9C-101B-9397-08002B2CF9AE}" pid="3" name="_EmailSubject">
    <vt:lpwstr>2008 ÖSTM gesamt</vt:lpwstr>
  </property>
  <property fmtid="{D5CDD505-2E9C-101B-9397-08002B2CF9AE}" pid="4" name="_AuthorEmail">
    <vt:lpwstr>gruenweisser@tele2.at</vt:lpwstr>
  </property>
  <property fmtid="{D5CDD505-2E9C-101B-9397-08002B2CF9AE}" pid="5" name="_AuthorEmailDisplayName">
    <vt:lpwstr>Grünweißer Tele 2</vt:lpwstr>
  </property>
  <property fmtid="{D5CDD505-2E9C-101B-9397-08002B2CF9AE}" pid="6" name="_ReviewingToolsShownOnce">
    <vt:lpwstr/>
  </property>
</Properties>
</file>